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3820"/>
  <bookViews>
    <workbookView xWindow="-15" yWindow="-15" windowWidth="15330" windowHeight="4740" activeTab="1"/>
  </bookViews>
  <sheets>
    <sheet name="Sales Analysis" sheetId="2" r:id="rId1"/>
    <sheet name="Sales Data" sheetId="1" r:id="rId2"/>
  </sheets>
  <calcPr calcId="125725"/>
  <webPublishing codePage="1252"/>
</workbook>
</file>

<file path=xl/calcChain.xml><?xml version="1.0" encoding="utf-8"?>
<calcChain xmlns="http://schemas.openxmlformats.org/spreadsheetml/2006/main">
  <c r="E43" i="1"/>
  <c r="D43"/>
  <c r="E42"/>
  <c r="D42"/>
  <c r="E38"/>
  <c r="D38"/>
  <c r="E35"/>
  <c r="D35"/>
  <c r="E29"/>
  <c r="D29"/>
  <c r="E26"/>
  <c r="D26"/>
  <c r="E22"/>
  <c r="D22"/>
  <c r="E16"/>
  <c r="D16"/>
  <c r="E13"/>
  <c r="D13"/>
  <c r="E7"/>
  <c r="D7"/>
  <c r="F10"/>
  <c r="F24"/>
  <c r="F31"/>
  <c r="F14"/>
  <c r="F28"/>
  <c r="F34"/>
  <c r="F33"/>
  <c r="F19"/>
  <c r="F36"/>
  <c r="F17"/>
  <c r="F39"/>
  <c r="F9"/>
  <c r="F23"/>
  <c r="F20"/>
  <c r="F37"/>
  <c r="F12"/>
  <c r="F4"/>
  <c r="F41"/>
  <c r="F15"/>
  <c r="F8"/>
  <c r="F27"/>
  <c r="F6"/>
  <c r="F32"/>
  <c r="F25"/>
  <c r="F30"/>
  <c r="F18"/>
  <c r="F11"/>
  <c r="F5"/>
  <c r="F40"/>
  <c r="F21"/>
</calcChain>
</file>

<file path=xl/sharedStrings.xml><?xml version="1.0" encoding="utf-8"?>
<sst xmlns="http://schemas.openxmlformats.org/spreadsheetml/2006/main" count="110" uniqueCount="62">
  <si>
    <t>Address</t>
  </si>
  <si>
    <t>City</t>
  </si>
  <si>
    <t>Selling Agent</t>
  </si>
  <si>
    <t>Asking Price</t>
  </si>
  <si>
    <t>Selling Price</t>
  </si>
  <si>
    <t>Sale Date</t>
  </si>
  <si>
    <t>Listing Date</t>
  </si>
  <si>
    <t>Miami</t>
  </si>
  <si>
    <t>Coral Gables</t>
  </si>
  <si>
    <t>Sunrise</t>
  </si>
  <si>
    <t>Carey</t>
  </si>
  <si>
    <t>Minkus</t>
  </si>
  <si>
    <t>Goodrich</t>
  </si>
  <si>
    <t>Pijuan</t>
  </si>
  <si>
    <t>Lugo</t>
  </si>
  <si>
    <t>Merkin</t>
  </si>
  <si>
    <t>Hernandez</t>
  </si>
  <si>
    <t>Bethune</t>
  </si>
  <si>
    <t>Reuter</t>
  </si>
  <si>
    <t>Alice Barr Realty</t>
  </si>
  <si>
    <t>8687 Kenwood Road</t>
  </si>
  <si>
    <t>7 Kingston Court</t>
  </si>
  <si>
    <t>1370 Pinellas Road</t>
  </si>
  <si>
    <t>1971 Glenview Road</t>
  </si>
  <si>
    <t>10995 SW 88 Court</t>
  </si>
  <si>
    <t>8030 Steeplechase Drive</t>
  </si>
  <si>
    <t>2006 Cutwater Court</t>
  </si>
  <si>
    <t>4081 Lybyer Avenue</t>
  </si>
  <si>
    <t>758 University Drive</t>
  </si>
  <si>
    <t>224 Rockaway Street</t>
  </si>
  <si>
    <t>8307 S Indian River Drive</t>
  </si>
  <si>
    <t>9408 Forest Hills Circle</t>
  </si>
  <si>
    <t>11971 SW 269 Terrace</t>
  </si>
  <si>
    <t>16235 Orange Boulevard</t>
  </si>
  <si>
    <t>2448 Woodacres Road</t>
  </si>
  <si>
    <t>1414 N Sheridan Road</t>
  </si>
  <si>
    <t>10700 Lake Shore Lane</t>
  </si>
  <si>
    <t>81 Island Drive South</t>
  </si>
  <si>
    <t>605 Reservoir Drive</t>
  </si>
  <si>
    <t>1 Southampton Place</t>
  </si>
  <si>
    <t>1629 NW 43rd Street</t>
  </si>
  <si>
    <t>21 Compass Road</t>
  </si>
  <si>
    <t>30 Kent Road</t>
  </si>
  <si>
    <t>520 E Spring Street</t>
  </si>
  <si>
    <t>4916 Rock Spring Road</t>
  </si>
  <si>
    <t>8923 Harris Drive</t>
  </si>
  <si>
    <t>1132 SW 52nd Street</t>
  </si>
  <si>
    <t>103 Jasper Drive</t>
  </si>
  <si>
    <t>1600 Reeves Street</t>
  </si>
  <si>
    <t>We get your price and we sell it quickly!</t>
  </si>
  <si>
    <t>10 Vestal Drive</t>
  </si>
  <si>
    <t>% of Asking</t>
  </si>
  <si>
    <t>Bethune Total</t>
  </si>
  <si>
    <t>Carey Total</t>
  </si>
  <si>
    <t>Goodrich Total</t>
  </si>
  <si>
    <t>Hernandez Total</t>
  </si>
  <si>
    <t>Lugo Total</t>
  </si>
  <si>
    <t>Merkin Total</t>
  </si>
  <si>
    <t>Minkus Total</t>
  </si>
  <si>
    <t>Pijuan Total</t>
  </si>
  <si>
    <t>Reuter Total</t>
  </si>
  <si>
    <t>Grand Total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</si>
</sst>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"/>
    <numFmt numFmtId="167" formatCode="[$-409]d\-mmm;@"/>
  </numFmts>
  <fonts count="6">
    <font>
      <sz val="10"/>
      <name val="Arial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0" borderId="0" xfId="0" applyAlignment="1"/>
    <xf numFmtId="0" fontId="1" fillId="0" borderId="0" xfId="2" applyNumberFormat="1" applyFont="1" applyFill="1" applyBorder="1" applyAlignment="1"/>
    <xf numFmtId="164" fontId="1" fillId="0" borderId="0" xfId="2" applyNumberFormat="1" applyFont="1" applyFill="1" applyBorder="1" applyAlignment="1"/>
    <xf numFmtId="165" fontId="1" fillId="0" borderId="0" xfId="2" applyNumberFormat="1" applyFont="1" applyFill="1" applyBorder="1" applyAlignment="1"/>
    <xf numFmtId="165" fontId="0" fillId="0" borderId="0" xfId="0" applyNumberFormat="1"/>
    <xf numFmtId="167" fontId="1" fillId="0" borderId="0" xfId="2" applyNumberFormat="1" applyFont="1" applyFill="1" applyBorder="1" applyAlignment="1"/>
    <xf numFmtId="167" fontId="0" fillId="0" borderId="0" xfId="0" applyNumberFormat="1"/>
    <xf numFmtId="0" fontId="3" fillId="0" borderId="0" xfId="5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/>
    <xf numFmtId="0" fontId="1" fillId="0" borderId="2" xfId="2" applyNumberFormat="1" applyFont="1" applyFill="1" applyBorder="1" applyAlignment="1"/>
    <xf numFmtId="165" fontId="1" fillId="0" borderId="2" xfId="2" applyNumberFormat="1" applyFont="1" applyFill="1" applyBorder="1" applyAlignment="1"/>
    <xf numFmtId="164" fontId="1" fillId="0" borderId="2" xfId="2" applyNumberFormat="1" applyFont="1" applyFill="1" applyBorder="1" applyAlignment="1"/>
    <xf numFmtId="167" fontId="1" fillId="0" borderId="2" xfId="2" applyNumberFormat="1" applyFont="1" applyFill="1" applyBorder="1" applyAlignment="1"/>
    <xf numFmtId="167" fontId="1" fillId="0" borderId="3" xfId="2" applyNumberFormat="1" applyFont="1" applyFill="1" applyBorder="1" applyAlignment="1"/>
    <xf numFmtId="0" fontId="1" fillId="0" borderId="4" xfId="2" applyNumberFormat="1" applyFont="1" applyFill="1" applyBorder="1" applyAlignment="1"/>
    <xf numFmtId="0" fontId="1" fillId="0" borderId="5" xfId="2" applyNumberFormat="1" applyFont="1" applyFill="1" applyBorder="1" applyAlignment="1"/>
    <xf numFmtId="165" fontId="1" fillId="0" borderId="5" xfId="2" applyNumberFormat="1" applyFont="1" applyFill="1" applyBorder="1" applyAlignment="1"/>
    <xf numFmtId="164" fontId="1" fillId="0" borderId="5" xfId="2" applyNumberFormat="1" applyFont="1" applyFill="1" applyBorder="1" applyAlignment="1"/>
    <xf numFmtId="167" fontId="1" fillId="0" borderId="5" xfId="2" applyNumberFormat="1" applyFont="1" applyFill="1" applyBorder="1" applyAlignment="1"/>
    <xf numFmtId="167" fontId="1" fillId="0" borderId="6" xfId="2" applyNumberFormat="1" applyFont="1" applyFill="1" applyBorder="1" applyAlignment="1"/>
    <xf numFmtId="0" fontId="5" fillId="0" borderId="2" xfId="2" applyNumberFormat="1" applyFont="1" applyFill="1" applyBorder="1" applyAlignment="1"/>
    <xf numFmtId="0" fontId="5" fillId="0" borderId="0" xfId="2" applyNumberFormat="1" applyFont="1" applyFill="1" applyBorder="1" applyAlignment="1"/>
    <xf numFmtId="165" fontId="1" fillId="3" borderId="2" xfId="2" applyNumberFormat="1" applyFont="1" applyFill="1" applyBorder="1" applyAlignment="1"/>
    <xf numFmtId="165" fontId="1" fillId="3" borderId="0" xfId="2" applyNumberFormat="1" applyFont="1" applyFill="1" applyBorder="1" applyAlignment="1"/>
    <xf numFmtId="0" fontId="4" fillId="2" borderId="7" xfId="7" applyNumberFormat="1" applyFont="1" applyFill="1" applyBorder="1" applyAlignment="1">
      <alignment horizontal="center" vertical="center"/>
    </xf>
    <xf numFmtId="0" fontId="4" fillId="2" borderId="0" xfId="7" applyNumberFormat="1" applyFont="1" applyFill="1" applyBorder="1" applyAlignment="1">
      <alignment horizontal="center" vertical="center"/>
    </xf>
    <xf numFmtId="165" fontId="4" fillId="2" borderId="0" xfId="7" applyNumberFormat="1" applyFont="1" applyFill="1" applyBorder="1" applyAlignment="1">
      <alignment horizontal="center" vertical="center"/>
    </xf>
    <xf numFmtId="167" fontId="4" fillId="2" borderId="0" xfId="7" applyNumberFormat="1" applyFont="1" applyFill="1" applyBorder="1" applyAlignment="1">
      <alignment horizontal="center" vertical="center"/>
    </xf>
    <xf numFmtId="167" fontId="4" fillId="2" borderId="8" xfId="7" applyNumberFormat="1" applyFont="1" applyFill="1" applyBorder="1" applyAlignment="1">
      <alignment horizontal="center" vertical="center"/>
    </xf>
  </cellXfs>
  <cellStyles count="9">
    <cellStyle name="0XAWIlzTvWX4gedWpCirLxh0b5W0NgJYpOXPRXgCGf8=-~3wtEeDQXGeGIePBAwTZf2w==" xfId="5"/>
    <cellStyle name="E0nd9TUaRkPiLGsLMT1eL6eySQmxidK9x0ILYIyPur8=-~vI4vgZMm7PTWcKVdtWD4cA==" xfId="7"/>
    <cellStyle name="gRvDSD+qoW0CEdtlBrLu4x8dxVEYHc2hbxBHTrQQM7A=-~EsZJznjcPQ6ycZAudcUQZw==" xfId="1"/>
    <cellStyle name="Normal" xfId="0" builtinId="0"/>
    <cellStyle name="OPgEwva+TK/4TYzH3sYnukSs8QNEbGYN6qsADNU2+Jk=-~j5jVEpm0nGw/1aS4f9mm9w==" xfId="8"/>
    <cellStyle name="pvW9lewc+gl/asrco16vH8Q2G4kNlUiJhn8IkBzE8xs=-~owiE2ynLxQd6oyVSN5UvNg==" xfId="4"/>
    <cellStyle name="R3aGbq/8QCA8wGOrrVJMzlOn+w+GKj0yaYc6CrKCUzc=-~o1X8tOl8l4nzzZRe4CbkTg==" xfId="2"/>
    <cellStyle name="T7hfAvAS+999h9Hr/yhuWSdRMFykeq+ARvgDMg6dYNs=-~jsbv6hS0yz/HEeI3A26vhA==" xfId="3"/>
    <cellStyle name="VsWbIfd7wlWP8TxjDpp1MxER54KboJwciRJabbKuUUk=-~Q/3vJ7zBzyEa3XLQtiUZrA==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7" formatCode="[$-409]d\-mmm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7" formatCode="[$-409]d\-mmm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border outline="0">
        <top style="thin">
          <color theme="8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Sales Analysis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Data'!$D$3</c:f>
              <c:strCache>
                <c:ptCount val="1"/>
                <c:pt idx="0">
                  <c:v>Asking Price</c:v>
                </c:pt>
              </c:strCache>
            </c:strRef>
          </c:tx>
          <c:cat>
            <c:strRef>
              <c:f>('Sales Data'!$C$7,'Sales Data'!$C$13,'Sales Data'!$C$16,'Sales Data'!$C$22,'Sales Data'!$C$26,'Sales Data'!$C$29,'Sales Data'!$C$35,'Sales Data'!$C$38,'Sales Data'!$C$42)</c:f>
            </c:strRef>
          </c:cat>
          <c:val>
            <c:numRef>
              <c:f>('Sales Data'!$D$7,'Sales Data'!$D$13,'Sales Data'!$D$16,'Sales Data'!$D$22,'Sales Data'!$D$26,'Sales Data'!$D$29,'Sales Data'!$D$35,'Sales Data'!$D$38,'Sales Data'!$D$42)</c:f>
            </c:numRef>
          </c:val>
        </c:ser>
        <c:ser>
          <c:idx val="1"/>
          <c:order val="1"/>
          <c:tx>
            <c:strRef>
              <c:f>'Sales Data'!$E$3</c:f>
              <c:strCache>
                <c:ptCount val="1"/>
                <c:pt idx="0">
                  <c:v>Selling Price</c:v>
                </c:pt>
              </c:strCache>
            </c:strRef>
          </c:tx>
          <c:cat>
            <c:strRef>
              <c:f>('Sales Data'!$C$7,'Sales Data'!$C$13,'Sales Data'!$C$16,'Sales Data'!$C$22,'Sales Data'!$C$26,'Sales Data'!$C$29,'Sales Data'!$C$35,'Sales Data'!$C$38,'Sales Data'!$C$42)</c:f>
            </c:strRef>
          </c:cat>
          <c:val>
            <c:numRef>
              <c:f>('Sales Data'!$E$7,'Sales Data'!$E$13,'Sales Data'!$E$16,'Sales Data'!$E$22,'Sales Data'!$E$26,'Sales Data'!$E$29,'Sales Data'!$E$35,'Sales Data'!$E$38,'Sales Data'!$E$42)</c:f>
            </c:numRef>
          </c:val>
        </c:ser>
        <c:axId val="81242752"/>
        <c:axId val="81256832"/>
      </c:barChart>
      <c:catAx>
        <c:axId val="81242752"/>
        <c:scaling>
          <c:orientation val="minMax"/>
        </c:scaling>
        <c:axPos val="b"/>
        <c:tickLblPos val="nextTo"/>
        <c:crossAx val="81256832"/>
        <c:crosses val="autoZero"/>
        <c:auto val="1"/>
        <c:lblAlgn val="ctr"/>
        <c:lblOffset val="100"/>
      </c:catAx>
      <c:valAx>
        <c:axId val="81256832"/>
        <c:scaling>
          <c:orientation val="minMax"/>
        </c:scaling>
        <c:axPos val="l"/>
        <c:majorGridlines/>
        <c:numFmt formatCode="&quot;$&quot;#,##0" sourceLinked="1"/>
        <c:tickLblPos val="nextTo"/>
        <c:crossAx val="812427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Table3" displayName="Table3" ref="A3:H43" totalsRowShown="0" dataDxfId="0" tableBorderDxfId="9" dataCellStyle="R3aGbq/8QCA8wGOrrVJMzlOn+w+GKj0yaYc6CrKCUzc=-~o1X8tOl8l4nzzZRe4CbkTg==">
  <autoFilter ref="A3:H41">
    <filterColumn colId="1">
      <filters>
        <filter val="Miami"/>
      </filters>
    </filterColumn>
    <filterColumn colId="2">
      <filters>
        <filter val="Carey"/>
      </filters>
    </filterColumn>
  </autoFilter>
  <tableColumns count="8">
    <tableColumn id="1" name="Address" dataDxfId="8" dataCellStyle="R3aGbq/8QCA8wGOrrVJMzlOn+w+GKj0yaYc6CrKCUzc=-~o1X8tOl8l4nzzZRe4CbkTg=="/>
    <tableColumn id="2" name="City" dataDxfId="7" dataCellStyle="R3aGbq/8QCA8wGOrrVJMzlOn+w+GKj0yaYc6CrKCUzc=-~o1X8tOl8l4nzzZRe4CbkTg=="/>
    <tableColumn id="3" name="Selling Agent" dataDxfId="6" dataCellStyle="R3aGbq/8QCA8wGOrrVJMzlOn+w+GKj0yaYc6CrKCUzc=-~o1X8tOl8l4nzzZRe4CbkTg=="/>
    <tableColumn id="4" name="Asking Price" dataDxfId="5" dataCellStyle="R3aGbq/8QCA8wGOrrVJMzlOn+w+GKj0yaYc6CrKCUzc=-~o1X8tOl8l4nzzZRe4CbkTg=="/>
    <tableColumn id="5" name="Selling Price" dataDxfId="4" dataCellStyle="R3aGbq/8QCA8wGOrrVJMzlOn+w+GKj0yaYc6CrKCUzc=-~o1X8tOl8l4nzzZRe4CbkTg=="/>
    <tableColumn id="6" name="% of Asking" dataDxfId="3" dataCellStyle="R3aGbq/8QCA8wGOrrVJMzlOn+w+GKj0yaYc6CrKCUzc=-~o1X8tOl8l4nzzZRe4CbkTg=="/>
    <tableColumn id="7" name="Listing Date" dataDxfId="2" dataCellStyle="R3aGbq/8QCA8wGOrrVJMzlOn+w+GKj0yaYc6CrKCUzc=-~o1X8tOl8l4nzzZRe4CbkTg=="/>
    <tableColumn id="8" name="Sale Date" dataDxfId="1" dataCellStyle="R3aGbq/8QCA8wGOrrVJMzlOn+w+GKj0yaYc6CrKCUzc=-~o1X8tOl8l4nzzZRe4CbkTg==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3" workbookViewId="0">
      <selection activeCell="A3" sqref="A3:H43"/>
    </sheetView>
  </sheetViews>
  <sheetFormatPr defaultRowHeight="12.75" outlineLevelRow="2"/>
  <cols>
    <col min="1" max="1" width="21.85546875" bestFit="1" customWidth="1"/>
    <col min="2" max="2" width="11.7109375" bestFit="1" customWidth="1"/>
    <col min="3" max="3" width="15.42578125" customWidth="1"/>
    <col min="4" max="4" width="14.42578125" style="5" customWidth="1"/>
    <col min="5" max="5" width="14.85546875" style="5" customWidth="1"/>
    <col min="6" max="6" width="13.42578125" customWidth="1"/>
    <col min="7" max="7" width="13.85546875" style="7" customWidth="1"/>
    <col min="8" max="8" width="12" style="7" customWidth="1"/>
  </cols>
  <sheetData>
    <row r="1" spans="1:8" ht="12.75" customHeight="1">
      <c r="A1" s="8" t="s">
        <v>19</v>
      </c>
      <c r="B1" s="8"/>
      <c r="C1" s="8"/>
      <c r="D1" s="8"/>
      <c r="E1" s="8"/>
      <c r="F1" s="8"/>
      <c r="G1" s="8"/>
      <c r="H1" s="8"/>
    </row>
    <row r="2" spans="1:8" ht="18.75" customHeight="1">
      <c r="A2" s="9" t="s">
        <v>49</v>
      </c>
      <c r="B2" s="9"/>
      <c r="C2" s="9"/>
      <c r="D2" s="9"/>
      <c r="E2" s="9"/>
      <c r="F2" s="9"/>
      <c r="G2" s="9"/>
      <c r="H2" s="9"/>
    </row>
    <row r="3" spans="1:8" s="1" customFormat="1">
      <c r="A3" s="26" t="s">
        <v>0</v>
      </c>
      <c r="B3" s="27" t="s">
        <v>1</v>
      </c>
      <c r="C3" s="27" t="s">
        <v>2</v>
      </c>
      <c r="D3" s="28" t="s">
        <v>3</v>
      </c>
      <c r="E3" s="28" t="s">
        <v>4</v>
      </c>
      <c r="F3" s="27" t="s">
        <v>51</v>
      </c>
      <c r="G3" s="29" t="s">
        <v>6</v>
      </c>
      <c r="H3" s="30" t="s">
        <v>5</v>
      </c>
    </row>
    <row r="4" spans="1:8" hidden="1" outlineLevel="2">
      <c r="A4" s="10" t="s">
        <v>37</v>
      </c>
      <c r="B4" s="11" t="s">
        <v>9</v>
      </c>
      <c r="C4" s="11" t="s">
        <v>17</v>
      </c>
      <c r="D4" s="12">
        <v>147800</v>
      </c>
      <c r="E4" s="12">
        <v>150000</v>
      </c>
      <c r="F4" s="13">
        <f>E4/D4</f>
        <v>1.0148849797023005</v>
      </c>
      <c r="G4" s="14">
        <v>39224</v>
      </c>
      <c r="H4" s="15">
        <v>39248</v>
      </c>
    </row>
    <row r="5" spans="1:8" hidden="1" outlineLevel="2">
      <c r="A5" s="10" t="s">
        <v>47</v>
      </c>
      <c r="B5" s="11" t="s">
        <v>8</v>
      </c>
      <c r="C5" s="11" t="s">
        <v>17</v>
      </c>
      <c r="D5" s="12">
        <v>165900</v>
      </c>
      <c r="E5" s="12">
        <v>159264</v>
      </c>
      <c r="F5" s="13">
        <f>E5/D5</f>
        <v>0.96</v>
      </c>
      <c r="G5" s="14">
        <v>39262</v>
      </c>
      <c r="H5" s="15">
        <v>39329</v>
      </c>
    </row>
    <row r="6" spans="1:8" hidden="1" outlineLevel="2">
      <c r="A6" s="10" t="s">
        <v>42</v>
      </c>
      <c r="B6" s="11" t="s">
        <v>8</v>
      </c>
      <c r="C6" s="11" t="s">
        <v>17</v>
      </c>
      <c r="D6" s="12">
        <v>259900</v>
      </c>
      <c r="E6" s="12">
        <v>246905</v>
      </c>
      <c r="F6" s="13">
        <f>E6/D6</f>
        <v>0.95</v>
      </c>
      <c r="G6" s="14">
        <v>39235</v>
      </c>
      <c r="H6" s="15">
        <v>39327</v>
      </c>
    </row>
    <row r="7" spans="1:8" hidden="1" outlineLevel="1">
      <c r="A7" s="10"/>
      <c r="B7" s="11"/>
      <c r="C7" s="22" t="s">
        <v>52</v>
      </c>
      <c r="D7" s="24">
        <f>SUBTOTAL(9,D4:D6)</f>
        <v>0</v>
      </c>
      <c r="E7" s="24">
        <f>SUBTOTAL(9,E4:E6)</f>
        <v>0</v>
      </c>
      <c r="F7" s="13"/>
      <c r="G7" s="14"/>
      <c r="H7" s="15"/>
    </row>
    <row r="8" spans="1:8" outlineLevel="2">
      <c r="A8" s="10" t="s">
        <v>40</v>
      </c>
      <c r="B8" s="11" t="s">
        <v>7</v>
      </c>
      <c r="C8" s="11" t="s">
        <v>10</v>
      </c>
      <c r="D8" s="12">
        <v>179900</v>
      </c>
      <c r="E8" s="12">
        <v>163709</v>
      </c>
      <c r="F8" s="13">
        <f>E8/D8</f>
        <v>0.91</v>
      </c>
      <c r="G8" s="14">
        <v>39233</v>
      </c>
      <c r="H8" s="15">
        <v>39313</v>
      </c>
    </row>
    <row r="9" spans="1:8" outlineLevel="2">
      <c r="A9" s="10" t="s">
        <v>32</v>
      </c>
      <c r="B9" s="11" t="s">
        <v>7</v>
      </c>
      <c r="C9" s="11" t="s">
        <v>10</v>
      </c>
      <c r="D9" s="12">
        <v>410000</v>
      </c>
      <c r="E9" s="12">
        <v>397700</v>
      </c>
      <c r="F9" s="13">
        <f>E9/D9</f>
        <v>0.97</v>
      </c>
      <c r="G9" s="14">
        <v>39203</v>
      </c>
      <c r="H9" s="15">
        <v>39258</v>
      </c>
    </row>
    <row r="10" spans="1:8" hidden="1" outlineLevel="2">
      <c r="A10" s="10" t="s">
        <v>21</v>
      </c>
      <c r="B10" s="11" t="s">
        <v>9</v>
      </c>
      <c r="C10" s="11" t="s">
        <v>10</v>
      </c>
      <c r="D10" s="12">
        <v>500000</v>
      </c>
      <c r="E10" s="12">
        <v>465000</v>
      </c>
      <c r="F10" s="13">
        <f>E10/D10</f>
        <v>0.93</v>
      </c>
      <c r="G10" s="14">
        <v>39175</v>
      </c>
      <c r="H10" s="15">
        <v>39182</v>
      </c>
    </row>
    <row r="11" spans="1:8" outlineLevel="2">
      <c r="A11" s="10" t="s">
        <v>50</v>
      </c>
      <c r="B11" s="11" t="s">
        <v>7</v>
      </c>
      <c r="C11" s="11" t="s">
        <v>10</v>
      </c>
      <c r="D11" s="12">
        <v>555000</v>
      </c>
      <c r="E11" s="12">
        <v>565000</v>
      </c>
      <c r="F11" s="13">
        <f>E11/D11</f>
        <v>1.0180180180180181</v>
      </c>
      <c r="G11" s="14">
        <v>39257</v>
      </c>
      <c r="H11" s="15">
        <v>39263</v>
      </c>
    </row>
    <row r="12" spans="1:8" outlineLevel="2">
      <c r="A12" s="10" t="s">
        <v>36</v>
      </c>
      <c r="B12" s="11" t="s">
        <v>7</v>
      </c>
      <c r="C12" s="11" t="s">
        <v>10</v>
      </c>
      <c r="D12" s="12">
        <v>650000</v>
      </c>
      <c r="E12" s="12">
        <v>598000</v>
      </c>
      <c r="F12" s="13">
        <f>E12/D12</f>
        <v>0.92</v>
      </c>
      <c r="G12" s="14">
        <v>39217</v>
      </c>
      <c r="H12" s="15">
        <v>39242</v>
      </c>
    </row>
    <row r="13" spans="1:8" hidden="1" outlineLevel="1">
      <c r="A13" s="10"/>
      <c r="B13" s="11"/>
      <c r="C13" s="22" t="s">
        <v>53</v>
      </c>
      <c r="D13" s="24">
        <f>SUBTOTAL(9,D8:D12)</f>
        <v>1794900</v>
      </c>
      <c r="E13" s="24">
        <f>SUBTOTAL(9,E8:E12)</f>
        <v>1724409</v>
      </c>
      <c r="F13" s="13"/>
      <c r="G13" s="14"/>
      <c r="H13" s="15"/>
    </row>
    <row r="14" spans="1:8" hidden="1" outlineLevel="2">
      <c r="A14" s="10" t="s">
        <v>24</v>
      </c>
      <c r="B14" s="11" t="s">
        <v>8</v>
      </c>
      <c r="C14" s="11" t="s">
        <v>12</v>
      </c>
      <c r="D14" s="12">
        <v>110000</v>
      </c>
      <c r="E14" s="12">
        <v>106000</v>
      </c>
      <c r="F14" s="13">
        <f>E14/D14</f>
        <v>0.96363636363636362</v>
      </c>
      <c r="G14" s="14">
        <v>39184</v>
      </c>
      <c r="H14" s="15">
        <v>39266</v>
      </c>
    </row>
    <row r="15" spans="1:8" hidden="1" outlineLevel="2">
      <c r="A15" s="10" t="s">
        <v>39</v>
      </c>
      <c r="B15" s="11" t="s">
        <v>8</v>
      </c>
      <c r="C15" s="11" t="s">
        <v>12</v>
      </c>
      <c r="D15" s="12">
        <v>285000</v>
      </c>
      <c r="E15" s="12">
        <v>276450</v>
      </c>
      <c r="F15" s="13">
        <f>E15/D15</f>
        <v>0.97</v>
      </c>
      <c r="G15" s="14">
        <v>39230</v>
      </c>
      <c r="H15" s="15">
        <v>39251</v>
      </c>
    </row>
    <row r="16" spans="1:8" hidden="1" outlineLevel="1">
      <c r="A16" s="10"/>
      <c r="B16" s="11"/>
      <c r="C16" s="22" t="s">
        <v>54</v>
      </c>
      <c r="D16" s="24">
        <f>SUBTOTAL(9,D14:D15)</f>
        <v>0</v>
      </c>
      <c r="E16" s="24">
        <f>SUBTOTAL(9,E14:E15)</f>
        <v>0</v>
      </c>
      <c r="F16" s="13"/>
      <c r="G16" s="14"/>
      <c r="H16" s="15"/>
    </row>
    <row r="17" spans="1:8" hidden="1" outlineLevel="2">
      <c r="A17" s="10" t="s">
        <v>30</v>
      </c>
      <c r="B17" s="11" t="s">
        <v>8</v>
      </c>
      <c r="C17" s="11" t="s">
        <v>16</v>
      </c>
      <c r="D17" s="12">
        <v>250000</v>
      </c>
      <c r="E17" s="12">
        <v>255000</v>
      </c>
      <c r="F17" s="13">
        <f>E17/D17</f>
        <v>1.02</v>
      </c>
      <c r="G17" s="14">
        <v>39203</v>
      </c>
      <c r="H17" s="15">
        <v>39220</v>
      </c>
    </row>
    <row r="18" spans="1:8" hidden="1" outlineLevel="2">
      <c r="A18" s="10" t="s">
        <v>46</v>
      </c>
      <c r="B18" s="11" t="s">
        <v>7</v>
      </c>
      <c r="C18" s="11" t="s">
        <v>16</v>
      </c>
      <c r="D18" s="12">
        <v>254500</v>
      </c>
      <c r="E18" s="12">
        <v>236685</v>
      </c>
      <c r="F18" s="13">
        <f>E18/D18</f>
        <v>0.93</v>
      </c>
      <c r="G18" s="14">
        <v>39256</v>
      </c>
      <c r="H18" s="15">
        <v>39346</v>
      </c>
    </row>
    <row r="19" spans="1:8" hidden="1" outlineLevel="2">
      <c r="A19" s="10" t="s">
        <v>28</v>
      </c>
      <c r="B19" s="11" t="s">
        <v>8</v>
      </c>
      <c r="C19" s="11" t="s">
        <v>16</v>
      </c>
      <c r="D19" s="12">
        <v>325000</v>
      </c>
      <c r="E19" s="12">
        <v>302250</v>
      </c>
      <c r="F19" s="13">
        <f>E19/D19</f>
        <v>0.93</v>
      </c>
      <c r="G19" s="14">
        <v>39200</v>
      </c>
      <c r="H19" s="15">
        <v>39203</v>
      </c>
    </row>
    <row r="20" spans="1:8" hidden="1" outlineLevel="2">
      <c r="A20" s="10" t="s">
        <v>34</v>
      </c>
      <c r="B20" s="11" t="s">
        <v>8</v>
      </c>
      <c r="C20" s="11" t="s">
        <v>16</v>
      </c>
      <c r="D20" s="12">
        <v>450000</v>
      </c>
      <c r="E20" s="12">
        <v>382500</v>
      </c>
      <c r="F20" s="13">
        <f>E20/D20</f>
        <v>0.85</v>
      </c>
      <c r="G20" s="14">
        <v>39207</v>
      </c>
      <c r="H20" s="15">
        <v>39217</v>
      </c>
    </row>
    <row r="21" spans="1:8" hidden="1" outlineLevel="2">
      <c r="A21" s="10" t="s">
        <v>20</v>
      </c>
      <c r="B21" s="11" t="s">
        <v>7</v>
      </c>
      <c r="C21" s="11" t="s">
        <v>16</v>
      </c>
      <c r="D21" s="12">
        <v>725000</v>
      </c>
      <c r="E21" s="12">
        <v>645250</v>
      </c>
      <c r="F21" s="13">
        <f>E21/D21</f>
        <v>0.89</v>
      </c>
      <c r="G21" s="14">
        <v>39173</v>
      </c>
      <c r="H21" s="15">
        <v>39187</v>
      </c>
    </row>
    <row r="22" spans="1:8" hidden="1" outlineLevel="1">
      <c r="A22" s="10"/>
      <c r="B22" s="11"/>
      <c r="C22" s="22" t="s">
        <v>55</v>
      </c>
      <c r="D22" s="24">
        <f>SUBTOTAL(9,D17:D21)</f>
        <v>0</v>
      </c>
      <c r="E22" s="24">
        <f>SUBTOTAL(9,E17:E21)</f>
        <v>0</v>
      </c>
      <c r="F22" s="13"/>
      <c r="G22" s="14"/>
      <c r="H22" s="15"/>
    </row>
    <row r="23" spans="1:8" hidden="1" outlineLevel="2">
      <c r="A23" s="10" t="s">
        <v>33</v>
      </c>
      <c r="B23" s="11" t="s">
        <v>7</v>
      </c>
      <c r="C23" s="11" t="s">
        <v>14</v>
      </c>
      <c r="D23" s="12">
        <v>77500</v>
      </c>
      <c r="E23" s="12">
        <v>75900</v>
      </c>
      <c r="F23" s="13">
        <f>E23/D23</f>
        <v>0.97935483870967743</v>
      </c>
      <c r="G23" s="14">
        <v>39207</v>
      </c>
      <c r="H23" s="15">
        <v>39277</v>
      </c>
    </row>
    <row r="24" spans="1:8" hidden="1" outlineLevel="2">
      <c r="A24" s="10" t="s">
        <v>22</v>
      </c>
      <c r="B24" s="11" t="s">
        <v>9</v>
      </c>
      <c r="C24" s="11" t="s">
        <v>14</v>
      </c>
      <c r="D24" s="12">
        <v>219000</v>
      </c>
      <c r="E24" s="12">
        <v>215000</v>
      </c>
      <c r="F24" s="13">
        <f>E24/D24</f>
        <v>0.9817351598173516</v>
      </c>
      <c r="G24" s="14">
        <v>39176</v>
      </c>
      <c r="H24" s="15">
        <v>39204</v>
      </c>
    </row>
    <row r="25" spans="1:8" hidden="1" outlineLevel="2">
      <c r="A25" s="10" t="s">
        <v>44</v>
      </c>
      <c r="B25" s="11" t="s">
        <v>7</v>
      </c>
      <c r="C25" s="11" t="s">
        <v>14</v>
      </c>
      <c r="D25" s="12">
        <v>275000</v>
      </c>
      <c r="E25" s="12">
        <v>264000</v>
      </c>
      <c r="F25" s="13">
        <f>E25/D25</f>
        <v>0.96</v>
      </c>
      <c r="G25" s="14">
        <v>39246</v>
      </c>
      <c r="H25" s="15">
        <v>39284</v>
      </c>
    </row>
    <row r="26" spans="1:8" hidden="1" outlineLevel="1">
      <c r="A26" s="10"/>
      <c r="B26" s="11"/>
      <c r="C26" s="22" t="s">
        <v>56</v>
      </c>
      <c r="D26" s="24">
        <f>SUBTOTAL(9,D23:D25)</f>
        <v>0</v>
      </c>
      <c r="E26" s="24">
        <f>SUBTOTAL(9,E23:E25)</f>
        <v>0</v>
      </c>
      <c r="F26" s="13"/>
      <c r="G26" s="14"/>
      <c r="H26" s="15"/>
    </row>
    <row r="27" spans="1:8" hidden="1" outlineLevel="2">
      <c r="A27" s="10" t="s">
        <v>41</v>
      </c>
      <c r="B27" s="11" t="s">
        <v>7</v>
      </c>
      <c r="C27" s="11" t="s">
        <v>15</v>
      </c>
      <c r="D27" s="12">
        <v>189900</v>
      </c>
      <c r="E27" s="12">
        <v>182304</v>
      </c>
      <c r="F27" s="13">
        <f>E27/D27</f>
        <v>0.96</v>
      </c>
      <c r="G27" s="14">
        <v>39233</v>
      </c>
      <c r="H27" s="15">
        <v>39234</v>
      </c>
    </row>
    <row r="28" spans="1:8" hidden="1" outlineLevel="2">
      <c r="A28" s="10" t="s">
        <v>25</v>
      </c>
      <c r="B28" s="11" t="s">
        <v>9</v>
      </c>
      <c r="C28" s="11" t="s">
        <v>15</v>
      </c>
      <c r="D28" s="12">
        <v>450000</v>
      </c>
      <c r="E28" s="12">
        <v>382500</v>
      </c>
      <c r="F28" s="13">
        <f>E28/D28</f>
        <v>0.85</v>
      </c>
      <c r="G28" s="14">
        <v>39187</v>
      </c>
      <c r="H28" s="15">
        <v>39202</v>
      </c>
    </row>
    <row r="29" spans="1:8" hidden="1" outlineLevel="1">
      <c r="A29" s="10"/>
      <c r="B29" s="11"/>
      <c r="C29" s="22" t="s">
        <v>57</v>
      </c>
      <c r="D29" s="24">
        <f>SUBTOTAL(9,D27:D28)</f>
        <v>0</v>
      </c>
      <c r="E29" s="24">
        <f>SUBTOTAL(9,E27:E28)</f>
        <v>0</v>
      </c>
      <c r="F29" s="13"/>
      <c r="G29" s="14"/>
      <c r="H29" s="15"/>
    </row>
    <row r="30" spans="1:8" hidden="1" outlineLevel="2">
      <c r="A30" s="10" t="s">
        <v>45</v>
      </c>
      <c r="B30" s="11" t="s">
        <v>9</v>
      </c>
      <c r="C30" s="11" t="s">
        <v>11</v>
      </c>
      <c r="D30" s="12">
        <v>89000</v>
      </c>
      <c r="E30" s="12">
        <v>86330</v>
      </c>
      <c r="F30" s="13">
        <f>E30/D30</f>
        <v>0.97</v>
      </c>
      <c r="G30" s="14">
        <v>39251</v>
      </c>
      <c r="H30" s="15">
        <v>39271</v>
      </c>
    </row>
    <row r="31" spans="1:8" hidden="1" outlineLevel="2">
      <c r="A31" s="10" t="s">
        <v>23</v>
      </c>
      <c r="B31" s="11" t="s">
        <v>8</v>
      </c>
      <c r="C31" s="11" t="s">
        <v>11</v>
      </c>
      <c r="D31" s="12">
        <v>165000</v>
      </c>
      <c r="E31" s="12">
        <v>156750</v>
      </c>
      <c r="F31" s="13">
        <f>E31/D31</f>
        <v>0.95</v>
      </c>
      <c r="G31" s="14">
        <v>39184</v>
      </c>
      <c r="H31" s="15">
        <v>39214</v>
      </c>
    </row>
    <row r="32" spans="1:8" hidden="1" outlineLevel="2">
      <c r="A32" s="10" t="s">
        <v>43</v>
      </c>
      <c r="B32" s="11" t="s">
        <v>9</v>
      </c>
      <c r="C32" s="11" t="s">
        <v>11</v>
      </c>
      <c r="D32" s="12">
        <v>189900</v>
      </c>
      <c r="E32" s="12">
        <v>186102</v>
      </c>
      <c r="F32" s="13">
        <f>E32/D32</f>
        <v>0.98</v>
      </c>
      <c r="G32" s="14">
        <v>39239</v>
      </c>
      <c r="H32" s="15">
        <v>39288</v>
      </c>
    </row>
    <row r="33" spans="1:8" hidden="1" outlineLevel="2">
      <c r="A33" s="10" t="s">
        <v>27</v>
      </c>
      <c r="B33" s="11" t="s">
        <v>9</v>
      </c>
      <c r="C33" s="11" t="s">
        <v>11</v>
      </c>
      <c r="D33" s="12">
        <v>325000</v>
      </c>
      <c r="E33" s="12">
        <v>308750</v>
      </c>
      <c r="F33" s="13">
        <f>E33/D33</f>
        <v>0.95</v>
      </c>
      <c r="G33" s="14">
        <v>39191</v>
      </c>
      <c r="H33" s="15">
        <v>39233</v>
      </c>
    </row>
    <row r="34" spans="1:8" hidden="1" outlineLevel="2">
      <c r="A34" s="10" t="s">
        <v>26</v>
      </c>
      <c r="B34" s="11" t="s">
        <v>9</v>
      </c>
      <c r="C34" s="11" t="s">
        <v>11</v>
      </c>
      <c r="D34" s="12">
        <v>345000</v>
      </c>
      <c r="E34" s="12">
        <v>339999</v>
      </c>
      <c r="F34" s="13">
        <f>E34/D34</f>
        <v>0.98550434782608698</v>
      </c>
      <c r="G34" s="14">
        <v>39190</v>
      </c>
      <c r="H34" s="15">
        <v>39225</v>
      </c>
    </row>
    <row r="35" spans="1:8" hidden="1" outlineLevel="1">
      <c r="A35" s="10"/>
      <c r="B35" s="11"/>
      <c r="C35" s="22" t="s">
        <v>58</v>
      </c>
      <c r="D35" s="24">
        <f>SUBTOTAL(9,D30:D34)</f>
        <v>0</v>
      </c>
      <c r="E35" s="24">
        <f>SUBTOTAL(9,E30:E34)</f>
        <v>0</v>
      </c>
      <c r="F35" s="13"/>
      <c r="G35" s="14"/>
      <c r="H35" s="15"/>
    </row>
    <row r="36" spans="1:8" hidden="1" outlineLevel="2">
      <c r="A36" s="10" t="s">
        <v>29</v>
      </c>
      <c r="B36" s="11" t="s">
        <v>9</v>
      </c>
      <c r="C36" s="11" t="s">
        <v>13</v>
      </c>
      <c r="D36" s="12">
        <v>98000</v>
      </c>
      <c r="E36" s="12">
        <v>93100</v>
      </c>
      <c r="F36" s="13">
        <f>E36/D36</f>
        <v>0.95</v>
      </c>
      <c r="G36" s="14">
        <v>39202</v>
      </c>
      <c r="H36" s="15">
        <v>39252</v>
      </c>
    </row>
    <row r="37" spans="1:8" hidden="1" outlineLevel="2">
      <c r="A37" s="10" t="s">
        <v>35</v>
      </c>
      <c r="B37" s="11" t="s">
        <v>9</v>
      </c>
      <c r="C37" s="11" t="s">
        <v>13</v>
      </c>
      <c r="D37" s="12">
        <v>1250000</v>
      </c>
      <c r="E37" s="12">
        <v>1225000</v>
      </c>
      <c r="F37" s="13">
        <f>E37/D37</f>
        <v>0.98</v>
      </c>
      <c r="G37" s="14">
        <v>39214</v>
      </c>
      <c r="H37" s="15">
        <v>39239</v>
      </c>
    </row>
    <row r="38" spans="1:8" hidden="1" outlineLevel="1">
      <c r="A38" s="10"/>
      <c r="B38" s="11"/>
      <c r="C38" s="22" t="s">
        <v>59</v>
      </c>
      <c r="D38" s="24">
        <f>SUBTOTAL(9,D36:D37)</f>
        <v>0</v>
      </c>
      <c r="E38" s="24">
        <f>SUBTOTAL(9,E36:E37)</f>
        <v>0</v>
      </c>
      <c r="F38" s="13"/>
      <c r="G38" s="14"/>
      <c r="H38" s="15"/>
    </row>
    <row r="39" spans="1:8" hidden="1" outlineLevel="2">
      <c r="A39" s="10" t="s">
        <v>31</v>
      </c>
      <c r="B39" s="11" t="s">
        <v>7</v>
      </c>
      <c r="C39" s="11" t="s">
        <v>18</v>
      </c>
      <c r="D39" s="12">
        <v>185500</v>
      </c>
      <c r="E39" s="12">
        <v>179000</v>
      </c>
      <c r="F39" s="13">
        <f>E39/D39</f>
        <v>0.96495956873315369</v>
      </c>
      <c r="G39" s="14">
        <v>39203</v>
      </c>
      <c r="H39" s="15">
        <v>39206</v>
      </c>
    </row>
    <row r="40" spans="1:8" hidden="1" outlineLevel="2">
      <c r="A40" s="10" t="s">
        <v>48</v>
      </c>
      <c r="B40" s="11" t="s">
        <v>7</v>
      </c>
      <c r="C40" s="11" t="s">
        <v>18</v>
      </c>
      <c r="D40" s="12">
        <v>245900</v>
      </c>
      <c r="E40" s="12">
        <v>233605</v>
      </c>
      <c r="F40" s="13">
        <f>E40/D40</f>
        <v>0.95</v>
      </c>
      <c r="G40" s="14">
        <v>39263</v>
      </c>
      <c r="H40" s="15">
        <v>39308</v>
      </c>
    </row>
    <row r="41" spans="1:8" hidden="1" outlineLevel="2">
      <c r="A41" s="16" t="s">
        <v>38</v>
      </c>
      <c r="B41" s="17" t="s">
        <v>9</v>
      </c>
      <c r="C41" s="17" t="s">
        <v>18</v>
      </c>
      <c r="D41" s="18">
        <v>310000</v>
      </c>
      <c r="E41" s="18">
        <v>291400</v>
      </c>
      <c r="F41" s="19">
        <f>E41/D41</f>
        <v>0.94</v>
      </c>
      <c r="G41" s="20">
        <v>39224</v>
      </c>
      <c r="H41" s="21">
        <v>39231</v>
      </c>
    </row>
    <row r="42" spans="1:8" hidden="1" outlineLevel="1">
      <c r="A42" s="2"/>
      <c r="B42" s="2"/>
      <c r="C42" s="23" t="s">
        <v>60</v>
      </c>
      <c r="D42" s="25">
        <f>SUBTOTAL(9,D39:D41)</f>
        <v>0</v>
      </c>
      <c r="E42" s="25">
        <f>SUBTOTAL(9,E39:E41)</f>
        <v>0</v>
      </c>
      <c r="F42" s="3"/>
      <c r="G42" s="6"/>
      <c r="H42" s="6"/>
    </row>
    <row r="43" spans="1:8" collapsed="1">
      <c r="A43" s="2"/>
      <c r="B43" s="2"/>
      <c r="C43" s="23" t="s">
        <v>61</v>
      </c>
      <c r="D43" s="4">
        <f>SUBTOTAL(9,D4:D41)</f>
        <v>1794900</v>
      </c>
      <c r="E43" s="4">
        <f>SUBTOTAL(9,E4:E41)</f>
        <v>1724409</v>
      </c>
      <c r="F43" s="3"/>
      <c r="G43" s="6"/>
      <c r="H43" s="6"/>
    </row>
  </sheetData>
  <mergeCells count="2">
    <mergeCell ref="A1:H1"/>
    <mergeCell ref="A2:H2"/>
  </mergeCells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8odAl8MxpdL7E8FJeYrnvUbXbuyIgtxQSLw0bc4RTys=-~2lzXLofqhzxCYSy4/XZyMA==</id>
</project>
</file>

<file path=customXml/itemProps1.xml><?xml version="1.0" encoding="utf-8"?>
<ds:datastoreItem xmlns:ds="http://schemas.openxmlformats.org/officeDocument/2006/customXml" ds:itemID="{C52292AE-4125-4F0B-BF6E-9D941E99FB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Sales Data</vt:lpstr>
      <vt:lpstr>Sales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and Judy Scheeren</dc:creator>
  <cp:lastModifiedBy>kchan5</cp:lastModifiedBy>
  <cp:lastPrinted>2004-10-06T14:58:06Z</cp:lastPrinted>
  <dcterms:created xsi:type="dcterms:W3CDTF">2004-09-21T13:02:15Z</dcterms:created>
  <dcterms:modified xsi:type="dcterms:W3CDTF">2010-11-06T20:06:26Z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2077982347</vt:i4>
  </property>
  <property fmtid="{D5CDD505-2E9C-101B-9397-08002B2CF9AE}" pid="3" name="_EmailSubject">
    <vt:lpwstr>Version 3 - realty</vt:lpwstr>
  </property>
  <property fmtid="{D5CDD505-2E9C-101B-9397-08002B2CF9AE}" pid="4" name="_AuthorEmail">
    <vt:lpwstr>rgrauer@exchange.sba.miami.edu</vt:lpwstr>
  </property>
  <property fmtid="{D5CDD505-2E9C-101B-9397-08002B2CF9AE}" pid="5" name="_AuthorEmailDisplayName">
    <vt:lpwstr>Grauer, Robert T.</vt:lpwstr>
  </property>
  <property fmtid="{D5CDD505-2E9C-101B-9397-08002B2CF9AE}" pid="6" name="_ReviewingToolsShownOnce">
    <vt:lpwstr/>
  </property>
</Properties>
</file>